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post\БЮДЖЕТЫ\бюджет 2020\ПРОЕКТ БЮДЖЕТА РЕШЕНИЕ СД\3 вариант\"/>
    </mc:Choice>
  </mc:AlternateContent>
  <bookViews>
    <workbookView xWindow="-492" yWindow="-240" windowWidth="15456" windowHeight="10320" activeTab="1"/>
  </bookViews>
  <sheets>
    <sheet name="2020" sheetId="12" r:id="rId1"/>
    <sheet name="2021-22" sheetId="13" r:id="rId2"/>
  </sheets>
  <definedNames>
    <definedName name="_xlnm.Print_Area" localSheetId="0">'2020'!$A$1:$I$28</definedName>
    <definedName name="_xlnm.Print_Area" localSheetId="1">'2021-22'!$A$1:$J$28</definedName>
  </definedNames>
  <calcPr calcId="162913"/>
</workbook>
</file>

<file path=xl/calcChain.xml><?xml version="1.0" encoding="utf-8"?>
<calcChain xmlns="http://schemas.openxmlformats.org/spreadsheetml/2006/main">
  <c r="I13" i="12" l="1"/>
  <c r="I15" i="12"/>
  <c r="I21" i="12"/>
  <c r="J17" i="13" l="1"/>
  <c r="I17" i="13"/>
  <c r="J19" i="13"/>
  <c r="I19" i="13"/>
  <c r="I17" i="12"/>
  <c r="I19" i="12"/>
  <c r="J23" i="13" l="1"/>
  <c r="J22" i="13" s="1"/>
  <c r="I23" i="13"/>
  <c r="I22" i="13" s="1"/>
  <c r="J26" i="13"/>
  <c r="J25" i="13" s="1"/>
  <c r="J21" i="13" s="1"/>
  <c r="J15" i="13" s="1"/>
  <c r="J13" i="13" s="1"/>
  <c r="I26" i="13"/>
  <c r="I25" i="13" s="1"/>
  <c r="I21" i="13" s="1"/>
  <c r="I15" i="13" s="1"/>
  <c r="I13" i="13" s="1"/>
  <c r="I23" i="12"/>
  <c r="I22" i="12" s="1"/>
  <c r="I26" i="12"/>
  <c r="I25" i="12" s="1"/>
</calcChain>
</file>

<file path=xl/sharedStrings.xml><?xml version="1.0" encoding="utf-8"?>
<sst xmlns="http://schemas.openxmlformats.org/spreadsheetml/2006/main" count="72" uniqueCount="40">
  <si>
    <t>тыс.руб.</t>
  </si>
  <si>
    <t>Код бюджетной классификации Российской Федерации</t>
  </si>
  <si>
    <t>Уменьшение прочих остатков денежных средств бюджетов городских округов</t>
  </si>
  <si>
    <t>000 01 05 02 01 04 0000 610</t>
  </si>
  <si>
    <t xml:space="preserve">Уменьшение прочих остатков денежных средств бюджетов </t>
  </si>
  <si>
    <t>000 01 05 02 01 00 0000 610</t>
  </si>
  <si>
    <t xml:space="preserve">Уменьшение прочих остатков средств бюджетов </t>
  </si>
  <si>
    <t>000 01 05 02 00 00 0000 600</t>
  </si>
  <si>
    <t>Увеличение прочих остатков денежных средств бюджетов городских округов</t>
  </si>
  <si>
    <t>000 01 05 02 01 04 0000 510</t>
  </si>
  <si>
    <t xml:space="preserve">Увеличение прочих остатков денежных средств бюджетов </t>
  </si>
  <si>
    <t>000 01 05 02 01 00 0000 510</t>
  </si>
  <si>
    <t>Увеличение остатков средств бюджетов</t>
  </si>
  <si>
    <t>000 01 05 00 00 00 0000 500</t>
  </si>
  <si>
    <t>Изменение остатков средств на счетах по учету средств бюджетов</t>
  </si>
  <si>
    <t>000 01 05 00 00 00 0000 000</t>
  </si>
  <si>
    <t>Погашение бюджетами городских округов кредитов от кредитных организаций  в валюте Российской Федерации</t>
  </si>
  <si>
    <t>901 01 02 00 00 04 0000 810</t>
  </si>
  <si>
    <t>Погашение кредитов от кредитных организаций  в валюте Российской Федерации</t>
  </si>
  <si>
    <t>901 01 02 00 00 00 0000 800</t>
  </si>
  <si>
    <t>Получение кредитов от кредитных организаций бюджетами городских округов в валюте Российской Федерации.</t>
  </si>
  <si>
    <t>901 01 02 00 00 04 0000 710</t>
  </si>
  <si>
    <t>Получение кредитов от кредитных организаций  в валюте Российской Федерации</t>
  </si>
  <si>
    <t>901 01 02 00 00 00 0000 700</t>
  </si>
  <si>
    <t>Кредиты кредитных организаций в валюте Российской Федерации</t>
  </si>
  <si>
    <t>901 01 02 00 00 00 0000 000</t>
  </si>
  <si>
    <t>Источники внутренного финансирования дефицита бюджета</t>
  </si>
  <si>
    <t>000 01 00 00 00 00 0000 000</t>
  </si>
  <si>
    <t>в процентах к общей сумме доходов без учета безвозмездных поступлений и поступлений налоговых доходов по дополнительным нормативам отчислений</t>
  </si>
  <si>
    <t>Дефицит бюджета городского округа Ступино Московской области</t>
  </si>
  <si>
    <t>сумма</t>
  </si>
  <si>
    <t xml:space="preserve">наименование источников финансирования дефицита бюджета 
</t>
  </si>
  <si>
    <t>2021 год</t>
  </si>
  <si>
    <t xml:space="preserve">сумма </t>
  </si>
  <si>
    <t>Приложение 13
к решению Совета депутатов 
городского округа Ступино Московской области
"О бюджете городского округа Ступино
 Московской области на 2020 год и
 на плановый период 2021-2022 годов</t>
  </si>
  <si>
    <t xml:space="preserve">Источники финансирования дефицита бюджета городского округа Ступино
 Московской области на 2020 год </t>
  </si>
  <si>
    <t>2022 год</t>
  </si>
  <si>
    <t>Источники финансирования дефицита бюджета городского округа Ступино Московской области
 на плановый период 2021 - 2022 годов</t>
  </si>
  <si>
    <t>Приложение 14
к решению Совета депутатов 
городского округа Ступино Московской области
"О бюджете городского округа Ступино
 Московской области на 2020 год и
 на плановый период 2021-2022 годов"</t>
  </si>
  <si>
    <t>от "19" декабря 2019г № 356/34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</si>
</sst>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0.0"/>
    <numFmt numFmtId="165" formatCode="0.0%"/>
    <numFmt numFmtId="166" formatCode="#,##0.0"/>
  </numFmts>
  <fonts count="12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0"/>
      <name val="Times New Roman Cyr"/>
      <family val="1"/>
      <charset val="204"/>
    </font>
    <font>
      <sz val="6"/>
      <name val="Times New Roman Cyr"/>
      <family val="1"/>
      <charset val="204"/>
    </font>
    <font>
      <b/>
      <sz val="11"/>
      <name val="Arial"/>
      <family val="2"/>
      <charset val="204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6" fillId="0" borderId="0" xfId="5" applyFont="1"/>
    <xf numFmtId="164" fontId="6" fillId="0" borderId="0" xfId="5" applyNumberFormat="1" applyFont="1" applyAlignment="1">
      <alignment vertical="top"/>
    </xf>
    <xf numFmtId="164" fontId="6" fillId="0" borderId="0" xfId="5" applyNumberFormat="1" applyFont="1"/>
    <xf numFmtId="0" fontId="6" fillId="0" borderId="0" xfId="5" applyFont="1" applyAlignment="1">
      <alignment horizontal="left"/>
    </xf>
    <xf numFmtId="0" fontId="6" fillId="0" borderId="0" xfId="5" applyFont="1" applyAlignment="1">
      <alignment horizontal="right"/>
    </xf>
    <xf numFmtId="0" fontId="7" fillId="0" borderId="0" xfId="5" applyFont="1" applyAlignment="1">
      <alignment horizontal="center"/>
    </xf>
    <xf numFmtId="164" fontId="8" fillId="0" borderId="0" xfId="5" applyNumberFormat="1" applyFont="1" applyFill="1" applyAlignment="1">
      <alignment vertical="top"/>
    </xf>
    <xf numFmtId="0" fontId="9" fillId="0" borderId="0" xfId="5" applyFont="1"/>
    <xf numFmtId="0" fontId="6" fillId="0" borderId="0" xfId="5" applyFont="1" applyFill="1"/>
    <xf numFmtId="0" fontId="6" fillId="0" borderId="0" xfId="5" applyFont="1" applyFill="1" applyBorder="1"/>
    <xf numFmtId="164" fontId="2" fillId="0" borderId="1" xfId="5" applyNumberFormat="1" applyFont="1" applyFill="1" applyBorder="1" applyAlignment="1">
      <alignment vertical="center"/>
    </xf>
    <xf numFmtId="49" fontId="2" fillId="0" borderId="1" xfId="5" applyNumberFormat="1" applyFont="1" applyBorder="1" applyAlignment="1">
      <alignment vertical="center"/>
    </xf>
    <xf numFmtId="0" fontId="6" fillId="0" borderId="0" xfId="5" applyFont="1" applyAlignment="1">
      <alignment horizontal="center" wrapText="1"/>
    </xf>
    <xf numFmtId="0" fontId="7" fillId="0" borderId="0" xfId="5" applyFont="1" applyFill="1" applyBorder="1" applyAlignment="1">
      <alignment horizontal="center" wrapText="1"/>
    </xf>
    <xf numFmtId="0" fontId="2" fillId="0" borderId="1" xfId="5" applyFont="1" applyBorder="1" applyAlignment="1">
      <alignment horizontal="center" vertical="center"/>
    </xf>
    <xf numFmtId="0" fontId="2" fillId="0" borderId="1" xfId="5" applyFont="1" applyBorder="1" applyAlignment="1">
      <alignment vertical="center"/>
    </xf>
    <xf numFmtId="0" fontId="2" fillId="0" borderId="1" xfId="5" applyFont="1" applyBorder="1" applyAlignment="1">
      <alignment horizontal="left" vertical="center"/>
    </xf>
    <xf numFmtId="165" fontId="2" fillId="0" borderId="1" xfId="5" applyNumberFormat="1" applyFont="1" applyFill="1" applyBorder="1" applyAlignment="1">
      <alignment horizontal="right" vertical="center"/>
    </xf>
    <xf numFmtId="49" fontId="2" fillId="0" borderId="1" xfId="5" applyNumberFormat="1" applyFont="1" applyBorder="1" applyAlignment="1">
      <alignment vertical="top"/>
    </xf>
    <xf numFmtId="0" fontId="4" fillId="0" borderId="1" xfId="5" applyFont="1" applyFill="1" applyBorder="1" applyAlignment="1">
      <alignment horizontal="center" vertical="center"/>
    </xf>
    <xf numFmtId="0" fontId="2" fillId="0" borderId="0" xfId="5" applyFont="1" applyAlignment="1">
      <alignment horizontal="right"/>
    </xf>
    <xf numFmtId="0" fontId="4" fillId="0" borderId="2" xfId="5" applyFont="1" applyBorder="1" applyAlignment="1">
      <alignment horizontal="center" vertical="center" wrapText="1"/>
    </xf>
    <xf numFmtId="0" fontId="2" fillId="0" borderId="0" xfId="5" applyFont="1"/>
    <xf numFmtId="0" fontId="6" fillId="0" borderId="0" xfId="5" applyFont="1" applyAlignment="1">
      <alignment horizontal="center" wrapText="1"/>
    </xf>
    <xf numFmtId="0" fontId="7" fillId="0" borderId="0" xfId="5" applyFont="1" applyFill="1" applyBorder="1" applyAlignment="1">
      <alignment horizontal="center" wrapText="1"/>
    </xf>
    <xf numFmtId="0" fontId="4" fillId="0" borderId="1" xfId="5" applyFont="1" applyBorder="1" applyAlignment="1">
      <alignment horizontal="center" vertical="center" wrapText="1"/>
    </xf>
    <xf numFmtId="166" fontId="11" fillId="0" borderId="0" xfId="3" applyNumberFormat="1" applyFont="1" applyFill="1" applyBorder="1" applyAlignment="1" applyProtection="1">
      <alignment horizontal="center" vertical="center"/>
    </xf>
    <xf numFmtId="0" fontId="6" fillId="0" borderId="0" xfId="5" applyFont="1" applyAlignment="1">
      <alignment horizontal="right" vertical="top"/>
    </xf>
    <xf numFmtId="0" fontId="6" fillId="0" borderId="0" xfId="5" applyFont="1" applyAlignment="1">
      <alignment horizontal="center" wrapText="1"/>
    </xf>
    <xf numFmtId="0" fontId="7" fillId="0" borderId="0" xfId="5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vertical="center" wrapText="1"/>
    </xf>
    <xf numFmtId="0" fontId="6" fillId="0" borderId="0" xfId="5" applyFont="1" applyAlignment="1">
      <alignment horizontal="right" wrapText="1"/>
    </xf>
    <xf numFmtId="0" fontId="10" fillId="0" borderId="0" xfId="5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2" fillId="0" borderId="1" xfId="5" applyFont="1" applyFill="1" applyBorder="1" applyAlignment="1">
      <alignment horizontal="left" vertical="center"/>
    </xf>
    <xf numFmtId="0" fontId="2" fillId="0" borderId="1" xfId="5" applyFont="1" applyBorder="1" applyAlignment="1">
      <alignment horizontal="justify" vertical="center"/>
    </xf>
    <xf numFmtId="0" fontId="2" fillId="0" borderId="1" xfId="5" applyFont="1" applyBorder="1" applyAlignment="1">
      <alignment horizontal="justify" vertical="center" wrapText="1"/>
    </xf>
    <xf numFmtId="0" fontId="6" fillId="0" borderId="0" xfId="5" applyFont="1" applyAlignment="1">
      <alignment horizontal="right"/>
    </xf>
    <xf numFmtId="0" fontId="4" fillId="0" borderId="3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2" fillId="0" borderId="1" xfId="5" applyFont="1" applyFill="1" applyBorder="1" applyAlignment="1">
      <alignment horizontal="justify" vertical="center" wrapText="1"/>
    </xf>
    <xf numFmtId="0" fontId="2" fillId="0" borderId="1" xfId="5" applyFont="1" applyFill="1" applyBorder="1" applyAlignment="1">
      <alignment horizontal="justify" vertical="center"/>
    </xf>
  </cellXfs>
  <cellStyles count="7">
    <cellStyle name="Обычный" xfId="0" builtinId="0"/>
    <cellStyle name="Обычный 2" xfId="4"/>
    <cellStyle name="Обычный 3" xfId="1"/>
    <cellStyle name="Обычный 4" xfId="6"/>
    <cellStyle name="Обычный_Книга1" xfId="5"/>
    <cellStyle name="Обычный_Прил 1_Доходы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6"/>
  <sheetViews>
    <sheetView zoomScaleNormal="100" workbookViewId="0">
      <selection activeCell="F3" sqref="F3:I3"/>
    </sheetView>
  </sheetViews>
  <sheetFormatPr defaultColWidth="8.88671875" defaultRowHeight="13.2" x14ac:dyDescent="0.25"/>
  <cols>
    <col min="1" max="1" width="8.88671875" style="1"/>
    <col min="2" max="2" width="26.33203125" style="1" customWidth="1"/>
    <col min="3" max="7" width="8.88671875" style="1" customWidth="1"/>
    <col min="8" max="8" width="17.109375" style="1" customWidth="1"/>
    <col min="9" max="9" width="12.44140625" style="1" customWidth="1"/>
    <col min="10" max="10" width="8.88671875" style="1" customWidth="1"/>
    <col min="11" max="11" width="10.88671875" style="1" customWidth="1"/>
    <col min="12" max="12" width="8.88671875" style="1" customWidth="1"/>
    <col min="13" max="13" width="6.6640625" style="1" customWidth="1"/>
    <col min="14" max="16384" width="8.88671875" style="1"/>
  </cols>
  <sheetData>
    <row r="2" spans="2:11" ht="91.2" customHeight="1" x14ac:dyDescent="0.25">
      <c r="F2" s="32" t="s">
        <v>34</v>
      </c>
      <c r="G2" s="32"/>
      <c r="H2" s="32"/>
      <c r="I2" s="32"/>
    </row>
    <row r="3" spans="2:11" x14ac:dyDescent="0.25">
      <c r="F3" s="38" t="s">
        <v>39</v>
      </c>
      <c r="G3" s="38"/>
      <c r="H3" s="38"/>
      <c r="I3" s="38"/>
    </row>
    <row r="6" spans="2:11" ht="46.2" customHeight="1" x14ac:dyDescent="0.25">
      <c r="B6" s="33" t="s">
        <v>35</v>
      </c>
      <c r="C6" s="33"/>
      <c r="D6" s="33"/>
      <c r="E6" s="33"/>
      <c r="F6" s="33"/>
      <c r="G6" s="33"/>
      <c r="H6" s="33"/>
      <c r="I6" s="33"/>
    </row>
    <row r="7" spans="2:11" x14ac:dyDescent="0.25">
      <c r="B7" s="23"/>
      <c r="C7" s="23"/>
      <c r="D7" s="23"/>
      <c r="E7" s="23"/>
      <c r="F7" s="23"/>
      <c r="G7" s="23"/>
      <c r="H7" s="23"/>
      <c r="I7" s="23"/>
    </row>
    <row r="8" spans="2:11" x14ac:dyDescent="0.25">
      <c r="B8" s="23"/>
      <c r="C8" s="23"/>
      <c r="D8" s="23"/>
      <c r="E8" s="23"/>
      <c r="F8" s="23"/>
      <c r="G8" s="23"/>
      <c r="H8" s="23"/>
      <c r="I8" s="23"/>
    </row>
    <row r="9" spans="2:11" x14ac:dyDescent="0.25">
      <c r="B9" s="23"/>
      <c r="C9" s="23"/>
      <c r="D9" s="23"/>
      <c r="E9" s="23"/>
      <c r="F9" s="23"/>
      <c r="G9" s="23"/>
      <c r="H9" s="23"/>
      <c r="I9" s="23"/>
    </row>
    <row r="10" spans="2:11" ht="13.5" customHeight="1" x14ac:dyDescent="0.25">
      <c r="B10" s="22"/>
      <c r="C10" s="22"/>
      <c r="D10" s="22"/>
      <c r="E10" s="22"/>
      <c r="F10" s="22"/>
      <c r="G10" s="22"/>
      <c r="H10" s="22"/>
      <c r="I10" s="21" t="s">
        <v>0</v>
      </c>
    </row>
    <row r="11" spans="2:11" ht="21" customHeight="1" x14ac:dyDescent="0.25">
      <c r="B11" s="31" t="s">
        <v>1</v>
      </c>
      <c r="C11" s="34" t="s">
        <v>31</v>
      </c>
      <c r="D11" s="34"/>
      <c r="E11" s="34"/>
      <c r="F11" s="34"/>
      <c r="G11" s="34"/>
      <c r="H11" s="34"/>
      <c r="I11" s="39" t="s">
        <v>30</v>
      </c>
    </row>
    <row r="12" spans="2:11" ht="24" customHeight="1" x14ac:dyDescent="0.25">
      <c r="B12" s="31"/>
      <c r="C12" s="34"/>
      <c r="D12" s="34"/>
      <c r="E12" s="34"/>
      <c r="F12" s="34"/>
      <c r="G12" s="34"/>
      <c r="H12" s="34"/>
      <c r="I12" s="40"/>
      <c r="J12" s="10"/>
      <c r="K12" s="10"/>
    </row>
    <row r="13" spans="2:11" ht="22.5" customHeight="1" x14ac:dyDescent="0.25">
      <c r="B13" s="19"/>
      <c r="C13" s="35" t="s">
        <v>29</v>
      </c>
      <c r="D13" s="35"/>
      <c r="E13" s="35"/>
      <c r="F13" s="35"/>
      <c r="G13" s="35"/>
      <c r="H13" s="35"/>
      <c r="I13" s="11">
        <f>-I15</f>
        <v>-264594.59999999963</v>
      </c>
      <c r="J13" s="10"/>
      <c r="K13" s="10"/>
    </row>
    <row r="14" spans="2:11" ht="47.4" customHeight="1" x14ac:dyDescent="0.25">
      <c r="B14" s="19"/>
      <c r="C14" s="36" t="s">
        <v>28</v>
      </c>
      <c r="D14" s="36"/>
      <c r="E14" s="36"/>
      <c r="F14" s="36"/>
      <c r="G14" s="36"/>
      <c r="H14" s="36"/>
      <c r="I14" s="18">
        <v>0.14000000000000001</v>
      </c>
      <c r="J14" s="10"/>
      <c r="K14" s="10"/>
    </row>
    <row r="15" spans="2:11" ht="28.5" customHeight="1" x14ac:dyDescent="0.25">
      <c r="B15" s="12" t="s">
        <v>27</v>
      </c>
      <c r="C15" s="17" t="s">
        <v>26</v>
      </c>
      <c r="D15" s="16"/>
      <c r="E15" s="15"/>
      <c r="F15" s="16"/>
      <c r="G15" s="15"/>
      <c r="H15" s="15"/>
      <c r="I15" s="11">
        <f>I16+I21</f>
        <v>264594.59999999963</v>
      </c>
      <c r="J15" s="10"/>
      <c r="K15" s="10"/>
    </row>
    <row r="16" spans="2:11" ht="26.25" customHeight="1" x14ac:dyDescent="0.25">
      <c r="B16" s="12" t="s">
        <v>25</v>
      </c>
      <c r="C16" s="37" t="s">
        <v>24</v>
      </c>
      <c r="D16" s="37"/>
      <c r="E16" s="37"/>
      <c r="F16" s="37"/>
      <c r="G16" s="37"/>
      <c r="H16" s="37"/>
      <c r="I16" s="11">
        <v>75000</v>
      </c>
      <c r="J16" s="10"/>
      <c r="K16" s="10"/>
    </row>
    <row r="17" spans="2:13" ht="24.75" customHeight="1" x14ac:dyDescent="0.25">
      <c r="B17" s="12" t="s">
        <v>23</v>
      </c>
      <c r="C17" s="37" t="s">
        <v>22</v>
      </c>
      <c r="D17" s="37"/>
      <c r="E17" s="37"/>
      <c r="F17" s="37"/>
      <c r="G17" s="37"/>
      <c r="H17" s="37"/>
      <c r="I17" s="11">
        <f>I18</f>
        <v>318000</v>
      </c>
      <c r="J17" s="10"/>
      <c r="K17" s="10"/>
    </row>
    <row r="18" spans="2:13" ht="33" customHeight="1" x14ac:dyDescent="0.25">
      <c r="B18" s="12" t="s">
        <v>21</v>
      </c>
      <c r="C18" s="36" t="s">
        <v>20</v>
      </c>
      <c r="D18" s="36"/>
      <c r="E18" s="36"/>
      <c r="F18" s="36"/>
      <c r="G18" s="36"/>
      <c r="H18" s="36"/>
      <c r="I18" s="11">
        <v>318000</v>
      </c>
      <c r="J18" s="30"/>
      <c r="K18" s="30"/>
      <c r="L18" s="29"/>
      <c r="M18" s="29"/>
    </row>
    <row r="19" spans="2:13" ht="33" customHeight="1" x14ac:dyDescent="0.25">
      <c r="B19" s="12" t="s">
        <v>19</v>
      </c>
      <c r="C19" s="37" t="s">
        <v>18</v>
      </c>
      <c r="D19" s="37"/>
      <c r="E19" s="37"/>
      <c r="F19" s="37"/>
      <c r="G19" s="37"/>
      <c r="H19" s="37"/>
      <c r="I19" s="11">
        <f>I20</f>
        <v>-243000</v>
      </c>
      <c r="J19" s="14"/>
      <c r="K19" s="14"/>
      <c r="L19" s="13"/>
      <c r="M19" s="13"/>
    </row>
    <row r="20" spans="2:13" ht="38.25" customHeight="1" x14ac:dyDescent="0.25">
      <c r="B20" s="12" t="s">
        <v>17</v>
      </c>
      <c r="C20" s="42" t="s">
        <v>16</v>
      </c>
      <c r="D20" s="42"/>
      <c r="E20" s="42"/>
      <c r="F20" s="42"/>
      <c r="G20" s="42"/>
      <c r="H20" s="42"/>
      <c r="I20" s="11">
        <v>-243000</v>
      </c>
      <c r="J20" s="30"/>
      <c r="K20" s="30"/>
    </row>
    <row r="21" spans="2:13" ht="28.5" customHeight="1" x14ac:dyDescent="0.25">
      <c r="B21" s="12" t="s">
        <v>15</v>
      </c>
      <c r="C21" s="41" t="s">
        <v>14</v>
      </c>
      <c r="D21" s="41"/>
      <c r="E21" s="41"/>
      <c r="F21" s="41"/>
      <c r="G21" s="41"/>
      <c r="H21" s="41"/>
      <c r="I21" s="11">
        <f>I25+I22</f>
        <v>189594.59999999963</v>
      </c>
      <c r="J21" s="10"/>
      <c r="K21" s="10"/>
    </row>
    <row r="22" spans="2:13" ht="28.5" customHeight="1" x14ac:dyDescent="0.25">
      <c r="B22" s="12" t="s">
        <v>13</v>
      </c>
      <c r="C22" s="41" t="s">
        <v>12</v>
      </c>
      <c r="D22" s="41"/>
      <c r="E22" s="41"/>
      <c r="F22" s="41"/>
      <c r="G22" s="41"/>
      <c r="H22" s="41"/>
      <c r="I22" s="11">
        <f>I23</f>
        <v>-7030648.9000000004</v>
      </c>
      <c r="J22" s="10"/>
      <c r="K22" s="10"/>
    </row>
    <row r="23" spans="2:13" ht="28.5" customHeight="1" x14ac:dyDescent="0.25">
      <c r="B23" s="12" t="s">
        <v>11</v>
      </c>
      <c r="C23" s="41" t="s">
        <v>10</v>
      </c>
      <c r="D23" s="41"/>
      <c r="E23" s="41"/>
      <c r="F23" s="41"/>
      <c r="G23" s="41"/>
      <c r="H23" s="41"/>
      <c r="I23" s="11">
        <f>I24</f>
        <v>-7030648.9000000004</v>
      </c>
      <c r="J23" s="10"/>
      <c r="K23" s="10"/>
    </row>
    <row r="24" spans="2:13" ht="27" customHeight="1" x14ac:dyDescent="0.25">
      <c r="B24" s="12" t="s">
        <v>9</v>
      </c>
      <c r="C24" s="41" t="s">
        <v>8</v>
      </c>
      <c r="D24" s="41"/>
      <c r="E24" s="41"/>
      <c r="F24" s="41"/>
      <c r="G24" s="41"/>
      <c r="H24" s="41"/>
      <c r="I24" s="11">
        <v>-7030648.9000000004</v>
      </c>
      <c r="J24" s="10"/>
      <c r="K24" s="10"/>
    </row>
    <row r="25" spans="2:13" ht="21" customHeight="1" x14ac:dyDescent="0.25">
      <c r="B25" s="12" t="s">
        <v>7</v>
      </c>
      <c r="C25" s="41" t="s">
        <v>6</v>
      </c>
      <c r="D25" s="41"/>
      <c r="E25" s="41"/>
      <c r="F25" s="41"/>
      <c r="G25" s="41"/>
      <c r="H25" s="41"/>
      <c r="I25" s="11">
        <f>I26</f>
        <v>7220243.5</v>
      </c>
      <c r="J25" s="10"/>
      <c r="K25" s="10"/>
    </row>
    <row r="26" spans="2:13" ht="25.5" customHeight="1" x14ac:dyDescent="0.25">
      <c r="B26" s="12" t="s">
        <v>5</v>
      </c>
      <c r="C26" s="41" t="s">
        <v>4</v>
      </c>
      <c r="D26" s="41"/>
      <c r="E26" s="41"/>
      <c r="F26" s="41"/>
      <c r="G26" s="41"/>
      <c r="H26" s="41"/>
      <c r="I26" s="11">
        <f>I27</f>
        <v>7220243.5</v>
      </c>
      <c r="J26" s="10"/>
      <c r="K26" s="10"/>
    </row>
    <row r="27" spans="2:13" ht="30.75" customHeight="1" x14ac:dyDescent="0.25">
      <c r="B27" s="12" t="s">
        <v>3</v>
      </c>
      <c r="C27" s="41" t="s">
        <v>2</v>
      </c>
      <c r="D27" s="41"/>
      <c r="E27" s="41"/>
      <c r="F27" s="41"/>
      <c r="G27" s="41"/>
      <c r="H27" s="41"/>
      <c r="I27" s="11">
        <v>7220243.5</v>
      </c>
      <c r="J27" s="10"/>
      <c r="K27" s="10"/>
      <c r="L27" s="9"/>
      <c r="M27" s="9"/>
    </row>
    <row r="28" spans="2:13" ht="30.75" customHeight="1" x14ac:dyDescent="0.25">
      <c r="B28" s="8"/>
      <c r="I28" s="28"/>
    </row>
    <row r="29" spans="2:13" ht="25.5" customHeight="1" x14ac:dyDescent="0.25"/>
    <row r="30" spans="2:13" ht="68.25" customHeight="1" x14ac:dyDescent="0.25">
      <c r="B30" s="6"/>
      <c r="C30" s="6"/>
      <c r="D30" s="6"/>
    </row>
    <row r="31" spans="2:13" ht="54" customHeight="1" x14ac:dyDescent="0.25"/>
    <row r="32" spans="2:13" ht="17.25" customHeight="1" x14ac:dyDescent="0.25"/>
    <row r="33" spans="9:10" x14ac:dyDescent="0.25">
      <c r="I33" s="4"/>
    </row>
    <row r="35" spans="9:10" x14ac:dyDescent="0.25">
      <c r="J35" s="2"/>
    </row>
    <row r="36" spans="9:10" x14ac:dyDescent="0.25">
      <c r="J36" s="2"/>
    </row>
  </sheetData>
  <mergeCells count="23">
    <mergeCell ref="C23:H23"/>
    <mergeCell ref="C24:H24"/>
    <mergeCell ref="C25:H25"/>
    <mergeCell ref="C26:H26"/>
    <mergeCell ref="C27:H27"/>
    <mergeCell ref="C22:H22"/>
    <mergeCell ref="C18:H18"/>
    <mergeCell ref="C19:H19"/>
    <mergeCell ref="C20:H20"/>
    <mergeCell ref="C21:H21"/>
    <mergeCell ref="L18:M18"/>
    <mergeCell ref="J20:K20"/>
    <mergeCell ref="J18:K18"/>
    <mergeCell ref="B11:B12"/>
    <mergeCell ref="F2:I2"/>
    <mergeCell ref="B6:I6"/>
    <mergeCell ref="C11:H12"/>
    <mergeCell ref="C13:H13"/>
    <mergeCell ref="C14:H14"/>
    <mergeCell ref="C16:H16"/>
    <mergeCell ref="C17:H17"/>
    <mergeCell ref="F3:I3"/>
    <mergeCell ref="I11:I12"/>
  </mergeCells>
  <pageMargins left="0.59055118110236227" right="0.39370078740157483" top="0.82677165354330717" bottom="0.82677165354330717" header="0.15748031496062992" footer="0.19685039370078741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tabSelected="1" zoomScaleNormal="100" workbookViewId="0">
      <selection activeCell="C11" sqref="C11:H12"/>
    </sheetView>
  </sheetViews>
  <sheetFormatPr defaultColWidth="8.88671875" defaultRowHeight="13.2" x14ac:dyDescent="0.25"/>
  <cols>
    <col min="1" max="1" width="8.88671875" style="1"/>
    <col min="2" max="2" width="26.33203125" style="1" customWidth="1"/>
    <col min="3" max="7" width="8.88671875" style="1" customWidth="1"/>
    <col min="8" max="8" width="17.109375" style="1" customWidth="1"/>
    <col min="9" max="9" width="12.5546875" style="1" customWidth="1"/>
    <col min="10" max="10" width="11" style="1" customWidth="1"/>
    <col min="11" max="11" width="11.6640625" style="1" customWidth="1"/>
    <col min="12" max="12" width="11.33203125" style="1" customWidth="1"/>
    <col min="13" max="13" width="10.88671875" style="1" customWidth="1"/>
    <col min="14" max="14" width="6.6640625" style="1" customWidth="1"/>
    <col min="15" max="16384" width="8.88671875" style="1"/>
  </cols>
  <sheetData>
    <row r="2" spans="2:12" ht="87" customHeight="1" x14ac:dyDescent="0.25">
      <c r="F2" s="32" t="s">
        <v>38</v>
      </c>
      <c r="G2" s="32"/>
      <c r="H2" s="32"/>
      <c r="I2" s="32"/>
      <c r="J2" s="32"/>
    </row>
    <row r="3" spans="2:12" x14ac:dyDescent="0.25">
      <c r="G3" s="38" t="s">
        <v>39</v>
      </c>
      <c r="H3" s="38"/>
      <c r="I3" s="38"/>
      <c r="J3" s="38"/>
    </row>
    <row r="6" spans="2:12" ht="31.5" customHeight="1" x14ac:dyDescent="0.25">
      <c r="B6" s="33" t="s">
        <v>37</v>
      </c>
      <c r="C6" s="33"/>
      <c r="D6" s="33"/>
      <c r="E6" s="33"/>
      <c r="F6" s="33"/>
      <c r="G6" s="33"/>
      <c r="H6" s="33"/>
      <c r="I6" s="33"/>
      <c r="J6" s="33"/>
    </row>
    <row r="7" spans="2:12" x14ac:dyDescent="0.25">
      <c r="B7" s="23"/>
      <c r="C7" s="23"/>
      <c r="D7" s="23"/>
      <c r="E7" s="23"/>
      <c r="F7" s="23"/>
      <c r="G7" s="23"/>
      <c r="H7" s="23"/>
      <c r="I7" s="23"/>
    </row>
    <row r="8" spans="2:12" x14ac:dyDescent="0.25">
      <c r="B8" s="23"/>
      <c r="C8" s="23"/>
      <c r="D8" s="23"/>
      <c r="E8" s="23"/>
      <c r="F8" s="23"/>
      <c r="G8" s="23"/>
      <c r="H8" s="23"/>
      <c r="I8" s="23"/>
    </row>
    <row r="9" spans="2:12" x14ac:dyDescent="0.25">
      <c r="B9" s="23"/>
      <c r="C9" s="23"/>
      <c r="D9" s="23"/>
      <c r="E9" s="23"/>
      <c r="F9" s="23"/>
      <c r="G9" s="23"/>
      <c r="H9" s="23"/>
      <c r="I9" s="23"/>
    </row>
    <row r="10" spans="2:12" ht="13.5" customHeight="1" x14ac:dyDescent="0.25">
      <c r="B10" s="22"/>
      <c r="C10" s="22"/>
      <c r="D10" s="22"/>
      <c r="E10" s="22"/>
      <c r="F10" s="22"/>
      <c r="G10" s="22"/>
      <c r="H10" s="22"/>
      <c r="I10" s="21" t="s">
        <v>0</v>
      </c>
    </row>
    <row r="11" spans="2:12" ht="21" customHeight="1" x14ac:dyDescent="0.25">
      <c r="B11" s="31" t="s">
        <v>1</v>
      </c>
      <c r="C11" s="34" t="s">
        <v>31</v>
      </c>
      <c r="D11" s="34"/>
      <c r="E11" s="34"/>
      <c r="F11" s="34"/>
      <c r="G11" s="34"/>
      <c r="H11" s="34"/>
      <c r="I11" s="34" t="s">
        <v>33</v>
      </c>
      <c r="J11" s="34"/>
    </row>
    <row r="12" spans="2:12" ht="24" customHeight="1" x14ac:dyDescent="0.25">
      <c r="B12" s="31"/>
      <c r="C12" s="34"/>
      <c r="D12" s="34"/>
      <c r="E12" s="34"/>
      <c r="F12" s="34"/>
      <c r="G12" s="34"/>
      <c r="H12" s="34"/>
      <c r="I12" s="26" t="s">
        <v>32</v>
      </c>
      <c r="J12" s="20" t="s">
        <v>36</v>
      </c>
      <c r="K12" s="10"/>
      <c r="L12" s="10"/>
    </row>
    <row r="13" spans="2:12" ht="22.5" customHeight="1" x14ac:dyDescent="0.25">
      <c r="B13" s="19"/>
      <c r="C13" s="35" t="s">
        <v>29</v>
      </c>
      <c r="D13" s="35"/>
      <c r="E13" s="35"/>
      <c r="F13" s="35"/>
      <c r="G13" s="35"/>
      <c r="H13" s="35"/>
      <c r="I13" s="11">
        <f>-I15</f>
        <v>-357670.79999999888</v>
      </c>
      <c r="J13" s="11">
        <f>-J15</f>
        <v>-470884.60000000056</v>
      </c>
      <c r="K13" s="10"/>
      <c r="L13" s="10"/>
    </row>
    <row r="14" spans="2:12" ht="47.4" customHeight="1" x14ac:dyDescent="0.25">
      <c r="B14" s="19"/>
      <c r="C14" s="36" t="s">
        <v>28</v>
      </c>
      <c r="D14" s="36"/>
      <c r="E14" s="36"/>
      <c r="F14" s="36"/>
      <c r="G14" s="36"/>
      <c r="H14" s="36"/>
      <c r="I14" s="18">
        <v>0.17899999999999999</v>
      </c>
      <c r="J14" s="18">
        <v>0.23499999999999999</v>
      </c>
      <c r="K14" s="10"/>
      <c r="L14" s="10"/>
    </row>
    <row r="15" spans="2:12" ht="28.5" customHeight="1" x14ac:dyDescent="0.25">
      <c r="B15" s="12" t="s">
        <v>27</v>
      </c>
      <c r="C15" s="17" t="s">
        <v>26</v>
      </c>
      <c r="D15" s="16"/>
      <c r="E15" s="15"/>
      <c r="F15" s="16"/>
      <c r="G15" s="15"/>
      <c r="H15" s="15"/>
      <c r="I15" s="11">
        <f>I16+I21</f>
        <v>357670.79999999888</v>
      </c>
      <c r="J15" s="11">
        <f>J16+J21</f>
        <v>470884.60000000056</v>
      </c>
      <c r="K15" s="10"/>
      <c r="L15" s="10"/>
    </row>
    <row r="16" spans="2:12" ht="26.25" customHeight="1" x14ac:dyDescent="0.25">
      <c r="B16" s="12" t="s">
        <v>25</v>
      </c>
      <c r="C16" s="37" t="s">
        <v>24</v>
      </c>
      <c r="D16" s="37"/>
      <c r="E16" s="37"/>
      <c r="F16" s="37"/>
      <c r="G16" s="37"/>
      <c r="H16" s="37"/>
      <c r="I16" s="11">
        <v>0</v>
      </c>
      <c r="J16" s="11">
        <v>0</v>
      </c>
      <c r="K16" s="10"/>
      <c r="L16" s="10"/>
    </row>
    <row r="17" spans="2:14" ht="24.75" customHeight="1" x14ac:dyDescent="0.25">
      <c r="B17" s="12" t="s">
        <v>23</v>
      </c>
      <c r="C17" s="37" t="s">
        <v>22</v>
      </c>
      <c r="D17" s="37"/>
      <c r="E17" s="37"/>
      <c r="F17" s="37"/>
      <c r="G17" s="37"/>
      <c r="H17" s="37"/>
      <c r="I17" s="11">
        <f>I18</f>
        <v>75000</v>
      </c>
      <c r="J17" s="11">
        <f>J18</f>
        <v>318000</v>
      </c>
      <c r="K17" s="10"/>
      <c r="L17" s="10"/>
    </row>
    <row r="18" spans="2:14" ht="33" customHeight="1" x14ac:dyDescent="0.25">
      <c r="B18" s="12" t="s">
        <v>21</v>
      </c>
      <c r="C18" s="36" t="s">
        <v>20</v>
      </c>
      <c r="D18" s="36"/>
      <c r="E18" s="36"/>
      <c r="F18" s="36"/>
      <c r="G18" s="36"/>
      <c r="H18" s="36"/>
      <c r="I18" s="11">
        <v>75000</v>
      </c>
      <c r="J18" s="11">
        <v>318000</v>
      </c>
      <c r="K18" s="30"/>
      <c r="L18" s="30"/>
      <c r="M18" s="29"/>
      <c r="N18" s="29"/>
    </row>
    <row r="19" spans="2:14" ht="33" customHeight="1" x14ac:dyDescent="0.25">
      <c r="B19" s="12" t="s">
        <v>19</v>
      </c>
      <c r="C19" s="37" t="s">
        <v>18</v>
      </c>
      <c r="D19" s="37"/>
      <c r="E19" s="37"/>
      <c r="F19" s="37"/>
      <c r="G19" s="37"/>
      <c r="H19" s="37"/>
      <c r="I19" s="11">
        <f>I20</f>
        <v>-75000</v>
      </c>
      <c r="J19" s="11">
        <f>J20</f>
        <v>-318000</v>
      </c>
      <c r="K19" s="25"/>
      <c r="L19" s="25"/>
      <c r="M19" s="24"/>
      <c r="N19" s="24"/>
    </row>
    <row r="20" spans="2:14" ht="38.25" customHeight="1" x14ac:dyDescent="0.25">
      <c r="B20" s="12" t="s">
        <v>17</v>
      </c>
      <c r="C20" s="42" t="s">
        <v>16</v>
      </c>
      <c r="D20" s="42"/>
      <c r="E20" s="42"/>
      <c r="F20" s="42"/>
      <c r="G20" s="42"/>
      <c r="H20" s="42"/>
      <c r="I20" s="11">
        <v>-75000</v>
      </c>
      <c r="J20" s="11">
        <v>-318000</v>
      </c>
      <c r="K20" s="30"/>
      <c r="L20" s="30"/>
    </row>
    <row r="21" spans="2:14" ht="28.5" customHeight="1" x14ac:dyDescent="0.25">
      <c r="B21" s="12" t="s">
        <v>15</v>
      </c>
      <c r="C21" s="41" t="s">
        <v>14</v>
      </c>
      <c r="D21" s="41"/>
      <c r="E21" s="41"/>
      <c r="F21" s="41"/>
      <c r="G21" s="41"/>
      <c r="H21" s="41"/>
      <c r="I21" s="11">
        <f>I25+I24</f>
        <v>357670.79999999888</v>
      </c>
      <c r="J21" s="11">
        <f>J25+J24</f>
        <v>470884.60000000056</v>
      </c>
      <c r="K21" s="10"/>
      <c r="L21" s="10"/>
    </row>
    <row r="22" spans="2:14" ht="28.5" customHeight="1" x14ac:dyDescent="0.25">
      <c r="B22" s="12" t="s">
        <v>13</v>
      </c>
      <c r="C22" s="41" t="s">
        <v>12</v>
      </c>
      <c r="D22" s="41"/>
      <c r="E22" s="41"/>
      <c r="F22" s="41"/>
      <c r="G22" s="41"/>
      <c r="H22" s="41"/>
      <c r="I22" s="11">
        <f>I23</f>
        <v>-8056634.4000000004</v>
      </c>
      <c r="J22" s="11">
        <f>J23</f>
        <v>-7712396.5999999996</v>
      </c>
      <c r="K22" s="10"/>
      <c r="L22" s="10"/>
    </row>
    <row r="23" spans="2:14" ht="28.5" customHeight="1" x14ac:dyDescent="0.25">
      <c r="B23" s="12" t="s">
        <v>11</v>
      </c>
      <c r="C23" s="41" t="s">
        <v>10</v>
      </c>
      <c r="D23" s="41"/>
      <c r="E23" s="41"/>
      <c r="F23" s="41"/>
      <c r="G23" s="41"/>
      <c r="H23" s="41"/>
      <c r="I23" s="11">
        <f>I24</f>
        <v>-8056634.4000000004</v>
      </c>
      <c r="J23" s="11">
        <f>J24</f>
        <v>-7712396.5999999996</v>
      </c>
      <c r="K23" s="10"/>
      <c r="L23" s="10"/>
    </row>
    <row r="24" spans="2:14" ht="27" customHeight="1" x14ac:dyDescent="0.25">
      <c r="B24" s="12" t="s">
        <v>9</v>
      </c>
      <c r="C24" s="41" t="s">
        <v>8</v>
      </c>
      <c r="D24" s="41"/>
      <c r="E24" s="41"/>
      <c r="F24" s="41"/>
      <c r="G24" s="41"/>
      <c r="H24" s="41"/>
      <c r="I24" s="11">
        <v>-8056634.4000000004</v>
      </c>
      <c r="J24" s="11">
        <v>-7712396.5999999996</v>
      </c>
      <c r="K24" s="27"/>
      <c r="L24" s="27"/>
    </row>
    <row r="25" spans="2:14" ht="21" customHeight="1" x14ac:dyDescent="0.25">
      <c r="B25" s="12" t="s">
        <v>7</v>
      </c>
      <c r="C25" s="41" t="s">
        <v>6</v>
      </c>
      <c r="D25" s="41"/>
      <c r="E25" s="41"/>
      <c r="F25" s="41"/>
      <c r="G25" s="41"/>
      <c r="H25" s="41"/>
      <c r="I25" s="11">
        <f>I26</f>
        <v>8414305.1999999993</v>
      </c>
      <c r="J25" s="11">
        <f>J26</f>
        <v>8183281.2000000002</v>
      </c>
      <c r="K25" s="10"/>
      <c r="L25" s="10"/>
    </row>
    <row r="26" spans="2:14" ht="25.5" customHeight="1" x14ac:dyDescent="0.25">
      <c r="B26" s="12" t="s">
        <v>5</v>
      </c>
      <c r="C26" s="41" t="s">
        <v>4</v>
      </c>
      <c r="D26" s="41"/>
      <c r="E26" s="41"/>
      <c r="F26" s="41"/>
      <c r="G26" s="41"/>
      <c r="H26" s="41"/>
      <c r="I26" s="11">
        <f>I27</f>
        <v>8414305.1999999993</v>
      </c>
      <c r="J26" s="11">
        <f>J27</f>
        <v>8183281.2000000002</v>
      </c>
      <c r="K26" s="10"/>
      <c r="L26" s="10"/>
    </row>
    <row r="27" spans="2:14" ht="30.75" customHeight="1" x14ac:dyDescent="0.25">
      <c r="B27" s="12" t="s">
        <v>3</v>
      </c>
      <c r="C27" s="41" t="s">
        <v>2</v>
      </c>
      <c r="D27" s="41"/>
      <c r="E27" s="41"/>
      <c r="F27" s="41"/>
      <c r="G27" s="41"/>
      <c r="H27" s="41"/>
      <c r="I27" s="11">
        <v>8414305.1999999993</v>
      </c>
      <c r="J27" s="11">
        <v>8183281.2000000002</v>
      </c>
      <c r="K27" s="10"/>
      <c r="L27" s="10"/>
      <c r="M27" s="9"/>
      <c r="N27" s="9"/>
    </row>
    <row r="28" spans="2:14" ht="30.75" customHeight="1" x14ac:dyDescent="0.25">
      <c r="B28" s="8"/>
      <c r="I28" s="7"/>
      <c r="J28" s="28"/>
    </row>
    <row r="29" spans="2:14" ht="25.5" customHeight="1" x14ac:dyDescent="0.25"/>
    <row r="30" spans="2:14" ht="68.25" customHeight="1" x14ac:dyDescent="0.25">
      <c r="B30" s="6"/>
      <c r="C30" s="6"/>
      <c r="D30" s="6"/>
    </row>
    <row r="31" spans="2:14" ht="54" customHeight="1" x14ac:dyDescent="0.25"/>
    <row r="32" spans="2:14" ht="17.25" customHeight="1" x14ac:dyDescent="0.25">
      <c r="J32" s="5"/>
    </row>
    <row r="33" spans="9:11" x14ac:dyDescent="0.25">
      <c r="I33" s="4"/>
    </row>
    <row r="34" spans="9:11" x14ac:dyDescent="0.25">
      <c r="J34" s="3"/>
    </row>
    <row r="35" spans="9:11" x14ac:dyDescent="0.25">
      <c r="J35" s="3"/>
      <c r="K35" s="2"/>
    </row>
    <row r="36" spans="9:11" x14ac:dyDescent="0.25">
      <c r="J36" s="3"/>
      <c r="K36" s="2"/>
    </row>
  </sheetData>
  <mergeCells count="23">
    <mergeCell ref="C24:H24"/>
    <mergeCell ref="C25:H25"/>
    <mergeCell ref="C26:H26"/>
    <mergeCell ref="C27:H27"/>
    <mergeCell ref="C19:H19"/>
    <mergeCell ref="C20:H20"/>
    <mergeCell ref="K20:L20"/>
    <mergeCell ref="C21:H21"/>
    <mergeCell ref="C22:H22"/>
    <mergeCell ref="C23:H23"/>
    <mergeCell ref="C14:H14"/>
    <mergeCell ref="C16:H16"/>
    <mergeCell ref="C17:H17"/>
    <mergeCell ref="C18:H18"/>
    <mergeCell ref="K18:L18"/>
    <mergeCell ref="M18:N18"/>
    <mergeCell ref="F2:J2"/>
    <mergeCell ref="B6:J6"/>
    <mergeCell ref="B11:B12"/>
    <mergeCell ref="C11:H12"/>
    <mergeCell ref="I11:J11"/>
    <mergeCell ref="C13:H13"/>
    <mergeCell ref="G3:J3"/>
  </mergeCells>
  <pageMargins left="0.59055118110236227" right="0.39370078740157483" top="0.82677165354330717" bottom="0.82677165354330717" header="0.15748031496062992" footer="0.1968503937007874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2020</vt:lpstr>
      <vt:lpstr>2021-22</vt:lpstr>
      <vt:lpstr>'2020'!Область_печати</vt:lpstr>
      <vt:lpstr>'2021-22'!Область_печати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Татьяна</cp:lastModifiedBy>
  <cp:lastPrinted>2019-08-22T11:13:47Z</cp:lastPrinted>
  <dcterms:created xsi:type="dcterms:W3CDTF">2002-03-11T10:22:12Z</dcterms:created>
  <dcterms:modified xsi:type="dcterms:W3CDTF">2019-12-24T06:11:07Z</dcterms:modified>
</cp:coreProperties>
</file>